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12247536-my.sharepoint.com/personal/kszymanski_rliland_com/Documents/Documents/"/>
    </mc:Choice>
  </mc:AlternateContent>
  <xr:revisionPtr revIDLastSave="0" documentId="8_{756FD5F1-024E-40CA-8FF8-DAB76C07E8EA}" xr6:coauthVersionLast="47" xr6:coauthVersionMax="47" xr10:uidLastSave="{00000000-0000-0000-0000-000000000000}"/>
  <bookViews>
    <workbookView xWindow="-110" yWindow="-110" windowWidth="19420" windowHeight="10300" tabRatio="888" xr2:uid="{00000000-000D-0000-FFFF-FFFF00000000}"/>
  </bookViews>
  <sheets>
    <sheet name="Application" sheetId="1" r:id="rId1"/>
    <sheet name="AgLand Crops" sheetId="21" r:id="rId2"/>
    <sheet name="AgLand Ranches" sheetId="28" r:id="rId3"/>
    <sheet name="Recreational" sheetId="29" r:id="rId4"/>
    <sheet name="Timberland" sheetId="30" r:id="rId5"/>
    <sheet name="Commercial" sheetId="31" r:id="rId6"/>
    <sheet name="Residential" sheetId="32" r:id="rId7"/>
    <sheet name="Auction" sheetId="33" r:id="rId8"/>
    <sheet name="Agribusiness" sheetId="34" r:id="rId9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M34" i="1"/>
  <c r="J31" i="1"/>
  <c r="M36" i="1"/>
  <c r="M35" i="1"/>
  <c r="M33" i="1"/>
  <c r="M32" i="1"/>
  <c r="M31" i="1"/>
  <c r="M30" i="1"/>
  <c r="M29" i="1"/>
  <c r="M37" i="1" s="1"/>
  <c r="I44" i="29"/>
  <c r="I44" i="30"/>
  <c r="I44" i="31"/>
  <c r="I44" i="34"/>
  <c r="I44" i="33"/>
  <c r="I44" i="32"/>
  <c r="I44" i="28"/>
  <c r="I44" i="21"/>
  <c r="N18" i="28"/>
  <c r="N19" i="28"/>
  <c r="N43" i="34"/>
  <c r="N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44" i="34" s="1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43" i="32"/>
  <c r="N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44" i="32" s="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44" i="31" s="1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44" i="30" s="1"/>
  <c r="N43" i="29"/>
  <c r="N42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44" i="29" s="1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7" i="28"/>
  <c r="N16" i="28"/>
  <c r="N15" i="28"/>
  <c r="N14" i="28"/>
  <c r="N13" i="28"/>
  <c r="N13" i="21"/>
  <c r="N44" i="33" l="1"/>
  <c r="N44" i="28"/>
  <c r="F44" i="34"/>
  <c r="J36" i="1" s="1"/>
  <c r="F30" i="1" l="1"/>
  <c r="J33" i="1"/>
  <c r="J30" i="1"/>
  <c r="F44" i="33"/>
  <c r="J35" i="1" s="1"/>
  <c r="F44" i="32"/>
  <c r="J34" i="1" s="1"/>
  <c r="F44" i="31"/>
  <c r="F44" i="30"/>
  <c r="J32" i="1" s="1"/>
  <c r="F44" i="29"/>
  <c r="F44" i="28"/>
  <c r="F44" i="21"/>
  <c r="J29" i="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 l="1"/>
  <c r="F29" i="1" s="1"/>
  <c r="F37" i="1"/>
  <c r="J37" i="1"/>
</calcChain>
</file>

<file path=xl/sharedStrings.xml><?xml version="1.0" encoding="utf-8"?>
<sst xmlns="http://schemas.openxmlformats.org/spreadsheetml/2006/main" count="564" uniqueCount="125">
  <si>
    <t>2024 RLI APEX Production Awards</t>
  </si>
  <si>
    <t>2024 APPLICATION</t>
  </si>
  <si>
    <r>
      <t xml:space="preserve">Applications must be received no later than Midnight on January 22. Please include signed certification (Manual pg 11) as well as </t>
    </r>
    <r>
      <rPr>
        <b/>
        <i/>
        <sz val="10"/>
        <rFont val="Arial"/>
        <family val="2"/>
      </rPr>
      <t>original</t>
    </r>
    <r>
      <rPr>
        <b/>
        <sz val="10"/>
        <rFont val="Arial"/>
        <family val="2"/>
      </rPr>
      <t xml:space="preserve"> excel spreadsheet.</t>
    </r>
  </si>
  <si>
    <r>
      <t xml:space="preserve">APPLICATION FEE OF $150 IS DUE AT TIME OF APPLICATION SUBMISSION. </t>
    </r>
    <r>
      <rPr>
        <b/>
        <i/>
        <sz val="10"/>
        <rFont val="Arial"/>
        <family val="2"/>
      </rPr>
      <t>(This includes your ticket to the APEX Awards Dinner at NLC)</t>
    </r>
  </si>
  <si>
    <t xml:space="preserve">Log in to rliland.com and pay online. You can also call 800.441.5263 to pay over the phone. </t>
  </si>
  <si>
    <t xml:space="preserve">1. LAST NAME:  </t>
  </si>
  <si>
    <t>FIRST (GIVEN) NAME:</t>
  </si>
  <si>
    <t xml:space="preserve">   Preferred Name for Award:</t>
  </si>
  <si>
    <t xml:space="preserve">    MIDDLE NAME(S): </t>
  </si>
  <si>
    <t xml:space="preserve">SUFFIX (JR., III, ETC.): </t>
  </si>
  <si>
    <t>2. CURRENT COMPANY:</t>
  </si>
  <si>
    <t>E-MAIL ADDRESS:</t>
  </si>
  <si>
    <t xml:space="preserve">BUSINESS ADDRESS:  </t>
  </si>
  <si>
    <t>SUITE:</t>
  </si>
  <si>
    <t xml:space="preserve">    CITY:</t>
  </si>
  <si>
    <t>STATE:</t>
  </si>
  <si>
    <t>ZIP CODE:</t>
  </si>
  <si>
    <t xml:space="preserve">    WORK PHONE:</t>
  </si>
  <si>
    <t>CELL #:</t>
  </si>
  <si>
    <t>HOME ADDRESS:</t>
  </si>
  <si>
    <t>CITY:</t>
  </si>
  <si>
    <t>PREFERRED MAILING ADDRESS:</t>
  </si>
  <si>
    <t>HOME</t>
  </si>
  <si>
    <t>BUSINESS</t>
  </si>
  <si>
    <t xml:space="preserve">    REAL ESTATE LICENSING - STATE:</t>
  </si>
  <si>
    <t>DATE OF BIRTH:</t>
  </si>
  <si>
    <t>RLI REGION:</t>
  </si>
  <si>
    <t>3. PROFESSIONAL DESIGNATIONS (ALC, CCIM, MAI, etc.):</t>
  </si>
  <si>
    <r>
      <t xml:space="preserve">4. DISCLOSURE: </t>
    </r>
    <r>
      <rPr>
        <sz val="10"/>
        <rFont val="Arial"/>
        <family val="2"/>
      </rPr>
      <t xml:space="preserve">In 2023/2024, have you had a state real estate commission violation or have you been convicted of a felony? </t>
    </r>
  </si>
  <si>
    <t>Yes*</t>
  </si>
  <si>
    <t>No</t>
  </si>
  <si>
    <t>*if yes, please provide additional explanation on a separate sheet of paper to submit with your application</t>
  </si>
  <si>
    <t>5. QUALIFYING VOLUME:</t>
  </si>
  <si>
    <t>QUALIFYING SIDES:</t>
  </si>
  <si>
    <t>ACRES:</t>
  </si>
  <si>
    <t>AgLand Sales - Crops</t>
  </si>
  <si>
    <t>AgLand Sales - Ranches</t>
  </si>
  <si>
    <t>Recreational Land Sales</t>
  </si>
  <si>
    <t>Timber Land Sales</t>
  </si>
  <si>
    <t>Commercial Land Sales</t>
  </si>
  <si>
    <t>Residential Land Sales</t>
  </si>
  <si>
    <t>Auction Land Sales</t>
  </si>
  <si>
    <t>Agribusiness Sales</t>
  </si>
  <si>
    <t>TOTAL QUALIFYING VOLUME:</t>
  </si>
  <si>
    <t>TOTAL QUALIFYING SIDES:</t>
  </si>
  <si>
    <t>TOTAL ACRES:</t>
  </si>
  <si>
    <t>THROUGH SUBMISSION OF THIS APPLICATION I CERTIFY THAT THE INFORMATION PROVIDED HEREIN IS TRUE AND ACCURATE TO THE BEST OF MY KNOWLEDGE.</t>
  </si>
  <si>
    <t xml:space="preserve">*** Return applications to apex@rliland.com.  All applications will be reviewed in confidence by the APEX Awards Judges. In the event of any question  </t>
  </si>
  <si>
    <t xml:space="preserve">     regarding the accuracy or authenticity of information submitted, or compliance with the rules as set forth herein, the APEX Awards Judges reserve the right</t>
  </si>
  <si>
    <t xml:space="preserve">     to review the application and to request further information or documentation, or, alternatively, to disqualify the application at their sole discretion.</t>
  </si>
  <si>
    <t>2023 RLI APEX Awards</t>
  </si>
  <si>
    <t>TRANSACTION HISTORY WORKSHEET / AgLAND - CROPS LAND SALES</t>
  </si>
  <si>
    <t>For additional applications visit rliland.com</t>
  </si>
  <si>
    <t>List each transaction separately. Volume will total automatically - DO NOT ADJUST. For additional pages insert and copy a new worksheet.</t>
  </si>
  <si>
    <t>Refer to the 2023 APEX Manual .  Questions?  Contact apex@rliland.com or 312-329-8837</t>
  </si>
  <si>
    <r>
      <t>SALES VOLUME</t>
    </r>
    <r>
      <rPr>
        <b/>
        <i/>
        <sz val="8"/>
        <color indexed="9"/>
        <rFont val="Arial"/>
        <family val="2"/>
      </rPr>
      <t xml:space="preserve"> - (COLUMN 10) BELOW - IS THE TOTAL SALES PRICE PAID BY BUYER TO SELLER AS RECORDED ON THE DEED AT CLOSING</t>
    </r>
  </si>
  <si>
    <t>AgLAND - CROPS LAND SALES</t>
  </si>
  <si>
    <t>REPRESENTED?</t>
  </si>
  <si>
    <t># OF SIDES</t>
  </si>
  <si>
    <t>OTHER</t>
  </si>
  <si>
    <t>% OF FEE</t>
  </si>
  <si>
    <t>YOUR % OF DEAL</t>
  </si>
  <si>
    <t xml:space="preserve">QUALIFYING </t>
  </si>
  <si>
    <t>CLOSING</t>
  </si>
  <si>
    <t>ADDRESS USED FOR MARKETING/</t>
  </si>
  <si>
    <t>BUYER, SELLER, BOTH</t>
  </si>
  <si>
    <t>1 for ONE SIDE</t>
  </si>
  <si>
    <t>WHO REPRESENTED</t>
  </si>
  <si>
    <t>SIDE</t>
  </si>
  <si>
    <t>#</t>
  </si>
  <si>
    <t>SALES</t>
  </si>
  <si>
    <t>100% for ONE SIDE</t>
  </si>
  <si>
    <t xml:space="preserve"># of AGENTS ON YOUR </t>
  </si>
  <si>
    <t>BASED OFF</t>
  </si>
  <si>
    <t>VOLUME</t>
  </si>
  <si>
    <t>DATE</t>
  </si>
  <si>
    <t>LEGAL DESCRIPTION</t>
  </si>
  <si>
    <t>SELLER/BUYER</t>
  </si>
  <si>
    <t>or ONE SIDE UNREPRESENTED</t>
  </si>
  <si>
    <t>2 for BOTH SIDES</t>
  </si>
  <si>
    <t>OTHER SDE?</t>
  </si>
  <si>
    <t>ALC?</t>
  </si>
  <si>
    <t>Acres</t>
  </si>
  <si>
    <t>200% FOR BOTH SIDES</t>
  </si>
  <si>
    <t>SIDE OF THE DEAL</t>
  </si>
  <si>
    <t>COLUMN 12</t>
  </si>
  <si>
    <t>(Col.10 x Col.11 x Col. 13)</t>
  </si>
  <si>
    <t>(Col. 1)</t>
  </si>
  <si>
    <t>(Column 2)</t>
  </si>
  <si>
    <t>(Column 3)</t>
  </si>
  <si>
    <t>(Column 4)</t>
  </si>
  <si>
    <t>(Column 5)</t>
  </si>
  <si>
    <t>(Column 6)</t>
  </si>
  <si>
    <t>(Column 7)</t>
  </si>
  <si>
    <t>(Column 8)</t>
  </si>
  <si>
    <t>(Column 9)</t>
  </si>
  <si>
    <t>(Column 10)</t>
  </si>
  <si>
    <t>(Column 11)</t>
  </si>
  <si>
    <t>(Column 12)</t>
  </si>
  <si>
    <t>(Column 13)</t>
  </si>
  <si>
    <t>(Column 14)</t>
  </si>
  <si>
    <t>123 N. Main St, Tampa, FL 33602</t>
  </si>
  <si>
    <t>Smith/Jones</t>
  </si>
  <si>
    <t>Both</t>
  </si>
  <si>
    <t>John Smith/ XYZ Realty</t>
  </si>
  <si>
    <t>Yes</t>
  </si>
  <si>
    <t xml:space="preserve">456 Rural Rd, Oakland, TN </t>
  </si>
  <si>
    <t>Brown/White</t>
  </si>
  <si>
    <t>Seller</t>
  </si>
  <si>
    <t>Bo Dudley/ABC Realty</t>
  </si>
  <si>
    <t>GRAND TOTAL</t>
  </si>
  <si>
    <t>TRANSACTION HISTORY WORKSHEET / AgLAND - RANCHES LAND SALES</t>
  </si>
  <si>
    <t>AgLAND-RANCHES LAND SALES</t>
  </si>
  <si>
    <t>TRANSACTION HISTORY WORKSHEET / RECREATIONAL LAND SALES</t>
  </si>
  <si>
    <t>RECREATIONAL LAND SALES</t>
  </si>
  <si>
    <t>TRANSACTION HISTORY WORKSHEET / TIMBERLAND LAND SALES</t>
  </si>
  <si>
    <t>TIMBERLAND LAND SALES</t>
  </si>
  <si>
    <t>TRANSACTION HISTORY WORKSHEET / COMMERCIAL LAND SALES</t>
  </si>
  <si>
    <t>COMMERCIAL LAND SALES</t>
  </si>
  <si>
    <t>TRANSACTION HISTORY WORKSHEET / RESIDENTIAL LAND SALES</t>
  </si>
  <si>
    <t>RESIDENTIAL LAND SALES</t>
  </si>
  <si>
    <t>TRANSACTION HISTORY WORKSHEET / AUCTION LAND SALES</t>
  </si>
  <si>
    <t xml:space="preserve">AUCTION LAND SALES </t>
  </si>
  <si>
    <t>TRANSACTION HISTORY WORKSHEET / AGRIBUSINESS SALES</t>
  </si>
  <si>
    <t xml:space="preserve">AGRIBUSINESS 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</si>
</sst>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mm/dd/yy"/>
    <numFmt numFmtId="165" formatCode="&quot;$&quot;#,##0"/>
  </numFmts>
  <fonts count="21" x14ac:knownFonts="1">
    <font>
      <sz val="10"/>
      <name val="Arial"/>
    </font>
    <font>
      <sz val="10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b/>
      <u/>
      <sz val="12"/>
      <color indexed="9"/>
      <name val="Arial"/>
      <family val="2"/>
    </font>
    <font>
      <b/>
      <sz val="10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  <font>
      <b/>
      <i/>
      <sz val="10"/>
      <name val="Arial"/>
      <family val="2"/>
    </font>
    <font>
      <b/>
      <u/>
      <sz val="9"/>
      <name val="Arial"/>
      <family val="2"/>
    </font>
    <font>
      <u/>
      <sz val="10"/>
      <color theme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"/>
      <family val="2"/>
    </font>
    <font>
      <b/>
      <i/>
      <u/>
      <sz val="14"/>
      <color theme="0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49" fontId="1" fillId="0" borderId="0" xfId="0" applyNumberFormat="1" applyFont="1"/>
    <xf numFmtId="0" fontId="5" fillId="0" borderId="1" xfId="0" applyFont="1" applyBorder="1" applyProtection="1">
      <protection locked="0"/>
    </xf>
    <xf numFmtId="5" fontId="5" fillId="0" borderId="1" xfId="0" applyNumberFormat="1" applyFont="1" applyBorder="1" applyProtection="1">
      <protection locked="0"/>
    </xf>
    <xf numFmtId="164" fontId="5" fillId="0" borderId="0" xfId="0" applyNumberFormat="1" applyFont="1"/>
    <xf numFmtId="0" fontId="5" fillId="0" borderId="0" xfId="0" applyFont="1"/>
    <xf numFmtId="10" fontId="5" fillId="0" borderId="0" xfId="0" applyNumberFormat="1" applyFont="1"/>
    <xf numFmtId="164" fontId="0" fillId="0" borderId="0" xfId="0" applyNumberFormat="1"/>
    <xf numFmtId="10" fontId="0" fillId="0" borderId="0" xfId="0" applyNumberFormat="1"/>
    <xf numFmtId="5" fontId="5" fillId="0" borderId="0" xfId="0" applyNumberFormat="1" applyFont="1"/>
    <xf numFmtId="0" fontId="5" fillId="0" borderId="2" xfId="0" applyFont="1" applyBorder="1"/>
    <xf numFmtId="0" fontId="5" fillId="0" borderId="3" xfId="0" applyFont="1" applyBorder="1" applyProtection="1">
      <protection locked="0"/>
    </xf>
    <xf numFmtId="0" fontId="12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0" fillId="3" borderId="6" xfId="0" applyFill="1" applyBorder="1"/>
    <xf numFmtId="0" fontId="0" fillId="0" borderId="7" xfId="0" applyBorder="1"/>
    <xf numFmtId="0" fontId="0" fillId="0" borderId="6" xfId="0" applyBorder="1"/>
    <xf numFmtId="0" fontId="5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0" fillId="0" borderId="4" xfId="0" applyBorder="1"/>
    <xf numFmtId="5" fontId="5" fillId="0" borderId="4" xfId="0" applyNumberFormat="1" applyFont="1" applyBorder="1"/>
    <xf numFmtId="165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5" fillId="0" borderId="0" xfId="0" applyFont="1"/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0" fillId="0" borderId="0" xfId="1" applyBorder="1" applyAlignment="1" applyProtection="1"/>
    <xf numFmtId="0" fontId="10" fillId="0" borderId="4" xfId="1" applyBorder="1" applyAlignment="1" applyProtection="1"/>
    <xf numFmtId="0" fontId="13" fillId="2" borderId="0" xfId="0" applyFont="1" applyFill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5" fillId="0" borderId="12" xfId="0" applyFont="1" applyBorder="1"/>
    <xf numFmtId="0" fontId="1" fillId="0" borderId="0" xfId="0" applyFont="1" applyAlignment="1" applyProtection="1">
      <alignment horizontal="left"/>
      <protection locked="0"/>
    </xf>
    <xf numFmtId="164" fontId="12" fillId="2" borderId="0" xfId="0" applyNumberFormat="1" applyFont="1" applyFill="1" applyAlignment="1">
      <alignment horizontal="center"/>
    </xf>
    <xf numFmtId="164" fontId="5" fillId="0" borderId="13" xfId="0" applyNumberFormat="1" applyFont="1" applyBorder="1" applyAlignment="1" applyProtection="1">
      <alignment horizontal="left"/>
      <protection locked="0"/>
    </xf>
    <xf numFmtId="164" fontId="5" fillId="0" borderId="14" xfId="0" applyNumberFormat="1" applyFont="1" applyBorder="1" applyProtection="1">
      <protection locked="0"/>
    </xf>
    <xf numFmtId="0" fontId="1" fillId="0" borderId="4" xfId="0" applyFon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5" fillId="0" borderId="0" xfId="0" applyNumberFormat="1" applyFont="1"/>
    <xf numFmtId="9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5" fillId="0" borderId="1" xfId="0" applyNumberFormat="1" applyFont="1" applyBorder="1" applyProtection="1">
      <protection locked="0"/>
    </xf>
    <xf numFmtId="165" fontId="5" fillId="0" borderId="1" xfId="0" applyNumberFormat="1" applyFont="1" applyBorder="1"/>
    <xf numFmtId="9" fontId="5" fillId="0" borderId="1" xfId="0" applyNumberFormat="1" applyFont="1" applyBorder="1"/>
    <xf numFmtId="165" fontId="0" fillId="0" borderId="0" xfId="0" applyNumberFormat="1"/>
    <xf numFmtId="0" fontId="5" fillId="0" borderId="12" xfId="0" applyFont="1" applyBorder="1" applyAlignment="1" applyProtection="1">
      <alignment horizontal="left"/>
      <protection locked="0"/>
    </xf>
    <xf numFmtId="0" fontId="0" fillId="0" borderId="15" xfId="0" applyBorder="1"/>
    <xf numFmtId="0" fontId="0" fillId="0" borderId="16" xfId="0" applyBorder="1"/>
    <xf numFmtId="0" fontId="5" fillId="0" borderId="0" xfId="0" applyFont="1" applyAlignment="1">
      <alignment horizontal="right"/>
    </xf>
    <xf numFmtId="0" fontId="0" fillId="0" borderId="17" xfId="0" applyBorder="1"/>
    <xf numFmtId="0" fontId="0" fillId="0" borderId="18" xfId="0" applyBorder="1"/>
    <xf numFmtId="0" fontId="18" fillId="0" borderId="19" xfId="0" applyFont="1" applyBorder="1"/>
    <xf numFmtId="0" fontId="0" fillId="0" borderId="20" xfId="0" applyBorder="1"/>
    <xf numFmtId="0" fontId="0" fillId="0" borderId="19" xfId="0" applyBorder="1"/>
    <xf numFmtId="0" fontId="5" fillId="0" borderId="19" xfId="0" applyFont="1" applyBorder="1"/>
    <xf numFmtId="0" fontId="5" fillId="0" borderId="19" xfId="0" applyFont="1" applyBorder="1" applyAlignment="1">
      <alignment horizontal="left" indent="1"/>
    </xf>
    <xf numFmtId="0" fontId="5" fillId="0" borderId="19" xfId="0" applyFont="1" applyBorder="1" applyProtection="1">
      <protection locked="0"/>
    </xf>
    <xf numFmtId="0" fontId="5" fillId="0" borderId="20" xfId="0" applyFont="1" applyBorder="1"/>
    <xf numFmtId="0" fontId="3" fillId="0" borderId="19" xfId="0" applyFont="1" applyBorder="1"/>
    <xf numFmtId="0" fontId="0" fillId="0" borderId="21" xfId="0" applyBorder="1"/>
    <xf numFmtId="0" fontId="5" fillId="0" borderId="1" xfId="0" applyFont="1" applyBorder="1" applyAlignment="1" applyProtection="1">
      <alignment horizontal="center"/>
      <protection locked="0"/>
    </xf>
    <xf numFmtId="0" fontId="5" fillId="0" borderId="22" xfId="0" applyFont="1" applyBorder="1"/>
    <xf numFmtId="164" fontId="13" fillId="2" borderId="0" xfId="0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center"/>
    </xf>
    <xf numFmtId="3" fontId="11" fillId="2" borderId="1" xfId="0" applyNumberFormat="1" applyFont="1" applyFill="1" applyBorder="1"/>
    <xf numFmtId="9" fontId="13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9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49" fontId="17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Protection="1">
      <protection locked="0"/>
    </xf>
    <xf numFmtId="0" fontId="5" fillId="4" borderId="0" xfId="0" applyFont="1" applyFill="1"/>
    <xf numFmtId="0" fontId="15" fillId="4" borderId="0" xfId="0" applyFont="1" applyFill="1"/>
    <xf numFmtId="0" fontId="0" fillId="4" borderId="0" xfId="0" applyFill="1"/>
    <xf numFmtId="0" fontId="1" fillId="4" borderId="0" xfId="0" applyFont="1" applyFill="1"/>
    <xf numFmtId="0" fontId="9" fillId="0" borderId="22" xfId="0" applyFont="1" applyBorder="1"/>
    <xf numFmtId="165" fontId="0" fillId="0" borderId="27" xfId="0" applyNumberFormat="1" applyBorder="1" applyAlignment="1">
      <alignment horizontal="right"/>
    </xf>
    <xf numFmtId="0" fontId="0" fillId="0" borderId="27" xfId="0" applyBorder="1"/>
    <xf numFmtId="0" fontId="1" fillId="3" borderId="0" xfId="0" applyFont="1" applyFill="1"/>
    <xf numFmtId="0" fontId="13" fillId="3" borderId="0" xfId="0" applyFont="1" applyFill="1" applyAlignment="1">
      <alignment horizontal="center"/>
    </xf>
    <xf numFmtId="16" fontId="5" fillId="0" borderId="1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5" fontId="5" fillId="0" borderId="0" xfId="0" applyNumberFormat="1" applyFont="1" applyAlignment="1">
      <alignment horizontal="right"/>
    </xf>
    <xf numFmtId="0" fontId="1" fillId="0" borderId="6" xfId="0" applyFont="1" applyBorder="1"/>
    <xf numFmtId="0" fontId="5" fillId="0" borderId="4" xfId="0" applyFont="1" applyBorder="1"/>
    <xf numFmtId="0" fontId="1" fillId="0" borderId="0" xfId="0" applyFont="1" applyProtection="1">
      <protection locked="0"/>
    </xf>
    <xf numFmtId="0" fontId="1" fillId="0" borderId="12" xfId="0" applyFont="1" applyBorder="1"/>
    <xf numFmtId="0" fontId="5" fillId="0" borderId="10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left"/>
      <protection locked="0"/>
    </xf>
    <xf numFmtId="0" fontId="10" fillId="0" borderId="12" xfId="1" applyBorder="1" applyAlignment="1" applyProtection="1">
      <alignment horizontal="left"/>
      <protection locked="0"/>
    </xf>
    <xf numFmtId="0" fontId="10" fillId="0" borderId="24" xfId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2" fillId="3" borderId="2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9" fillId="3" borderId="30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4" fontId="16" fillId="2" borderId="30" xfId="0" applyNumberFormat="1" applyFont="1" applyFill="1" applyBorder="1" applyAlignment="1">
      <alignment horizontal="center"/>
    </xf>
    <xf numFmtId="164" fontId="16" fillId="2" borderId="31" xfId="0" applyNumberFormat="1" applyFont="1" applyFill="1" applyBorder="1" applyAlignment="1">
      <alignment horizontal="center"/>
    </xf>
    <xf numFmtId="164" fontId="16" fillId="2" borderId="13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164" fontId="16" fillId="2" borderId="28" xfId="0" applyNumberFormat="1" applyFont="1" applyFill="1" applyBorder="1" applyAlignment="1">
      <alignment horizontal="center"/>
    </xf>
    <xf numFmtId="164" fontId="16" fillId="2" borderId="27" xfId="0" applyNumberFormat="1" applyFont="1" applyFill="1" applyBorder="1" applyAlignment="1">
      <alignment horizontal="center"/>
    </xf>
    <xf numFmtId="164" fontId="16" fillId="2" borderId="29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zoomScaleNormal="100" workbookViewId="0">
      <selection activeCell="B6" sqref="B6"/>
    </sheetView>
  </sheetViews>
  <sheetFormatPr defaultRowHeight="12.5" x14ac:dyDescent="0.25"/>
  <cols>
    <col min="1" max="1" width="8.81640625" style="61"/>
    <col min="2" max="2" width="7.26953125" customWidth="1"/>
    <col min="3" max="3" width="6.453125" customWidth="1"/>
    <col min="4" max="4" width="10.7265625" customWidth="1"/>
    <col min="5" max="5" width="9.54296875" customWidth="1"/>
    <col min="6" max="6" width="11.1796875" bestFit="1" customWidth="1"/>
    <col min="7" max="7" width="11.1796875" customWidth="1"/>
    <col min="8" max="8" width="13.1796875" customWidth="1"/>
  </cols>
  <sheetData>
    <row r="1" spans="1:15" s="1" customFormat="1" ht="15.5" x14ac:dyDescent="0.3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7"/>
    </row>
    <row r="2" spans="1:15" ht="15.5" x14ac:dyDescent="0.35">
      <c r="A2" s="120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8"/>
    </row>
    <row r="3" spans="1:15" ht="13" x14ac:dyDescent="0.3">
      <c r="A3" s="122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</row>
    <row r="4" spans="1:15" ht="13" x14ac:dyDescent="0.3">
      <c r="A4" s="59"/>
      <c r="B4" s="30"/>
      <c r="C4" s="30"/>
      <c r="D4" s="30"/>
      <c r="E4" s="30"/>
      <c r="F4" s="30"/>
      <c r="G4" s="30"/>
      <c r="H4" s="30"/>
      <c r="J4" s="33"/>
      <c r="O4" s="20"/>
    </row>
    <row r="5" spans="1:15" ht="13" x14ac:dyDescent="0.3">
      <c r="A5" s="59"/>
      <c r="B5" s="91" t="s">
        <v>3</v>
      </c>
      <c r="C5" s="92"/>
      <c r="D5" s="92"/>
      <c r="E5" s="92"/>
      <c r="F5" s="92"/>
      <c r="G5" s="92"/>
      <c r="H5" s="92"/>
      <c r="I5" s="93"/>
      <c r="J5" s="93"/>
      <c r="K5" s="93"/>
      <c r="L5" s="93"/>
      <c r="M5" s="93"/>
      <c r="N5" s="93"/>
      <c r="O5" s="20"/>
    </row>
    <row r="6" spans="1:15" ht="13" x14ac:dyDescent="0.3">
      <c r="A6" s="59"/>
      <c r="B6" s="94" t="s">
        <v>4</v>
      </c>
      <c r="C6" s="92"/>
      <c r="D6" s="92"/>
      <c r="E6" s="92"/>
      <c r="F6" s="92"/>
      <c r="G6" s="92"/>
      <c r="H6" s="92"/>
      <c r="I6" s="93"/>
      <c r="J6" s="93"/>
      <c r="K6" s="93"/>
      <c r="L6" s="93"/>
      <c r="M6" s="93"/>
      <c r="N6" s="93"/>
      <c r="O6" s="20"/>
    </row>
    <row r="7" spans="1:15" ht="13" thickBot="1" x14ac:dyDescent="0.3">
      <c r="A7" s="60"/>
      <c r="B7" s="42"/>
      <c r="C7" s="23"/>
      <c r="D7" s="23"/>
      <c r="E7" s="23"/>
      <c r="F7" s="23"/>
      <c r="G7" s="42"/>
      <c r="H7" s="23"/>
      <c r="I7" s="23"/>
      <c r="J7" s="34"/>
      <c r="K7" s="23"/>
      <c r="L7" s="23"/>
      <c r="M7" s="23"/>
      <c r="N7" s="23"/>
      <c r="O7" s="27"/>
    </row>
    <row r="8" spans="1:15" x14ac:dyDescent="0.25">
      <c r="O8" s="20"/>
    </row>
    <row r="9" spans="1:15" ht="13.5" thickBot="1" x14ac:dyDescent="0.35">
      <c r="A9" s="62" t="s">
        <v>5</v>
      </c>
      <c r="B9" s="7"/>
      <c r="C9" s="7"/>
      <c r="D9" s="109"/>
      <c r="E9" s="109"/>
      <c r="F9" s="109"/>
      <c r="G9" s="7" t="s">
        <v>6</v>
      </c>
      <c r="H9" s="7"/>
      <c r="I9" s="109"/>
      <c r="J9" s="109"/>
      <c r="K9" s="7" t="s">
        <v>7</v>
      </c>
      <c r="L9" s="7"/>
      <c r="N9" s="109"/>
      <c r="O9" s="117"/>
    </row>
    <row r="10" spans="1:15" ht="14" thickTop="1" thickBot="1" x14ac:dyDescent="0.35">
      <c r="A10" s="62" t="s">
        <v>8</v>
      </c>
      <c r="B10" s="7"/>
      <c r="C10" s="7"/>
      <c r="D10" s="109"/>
      <c r="E10" s="109"/>
      <c r="F10" s="109"/>
      <c r="G10" s="7" t="s">
        <v>9</v>
      </c>
      <c r="H10" s="7"/>
      <c r="I10" s="109"/>
      <c r="J10" s="109"/>
      <c r="K10" s="7"/>
      <c r="L10" s="7"/>
      <c r="N10" s="110"/>
      <c r="O10" s="111"/>
    </row>
    <row r="11" spans="1:15" ht="13.5" thickTop="1" x14ac:dyDescent="0.3">
      <c r="A11" s="62"/>
      <c r="B11" s="7"/>
      <c r="C11" s="7"/>
      <c r="D11" s="2"/>
      <c r="E11" s="2"/>
      <c r="F11" s="2"/>
      <c r="G11" s="7"/>
      <c r="H11" s="7"/>
      <c r="I11" s="7"/>
      <c r="J11" s="7"/>
      <c r="K11" s="7"/>
      <c r="L11" s="7"/>
      <c r="O11" s="20"/>
    </row>
    <row r="12" spans="1:15" ht="13" x14ac:dyDescent="0.3">
      <c r="A12" s="62"/>
      <c r="B12" s="7"/>
      <c r="C12" s="7"/>
      <c r="D12" s="2"/>
      <c r="E12" s="2"/>
      <c r="F12" s="2"/>
      <c r="G12" s="7"/>
      <c r="H12" s="7"/>
      <c r="I12" s="7"/>
      <c r="J12" s="7"/>
      <c r="K12" s="7"/>
      <c r="L12" s="7"/>
      <c r="O12" s="20"/>
    </row>
    <row r="13" spans="1:15" ht="13.5" thickBot="1" x14ac:dyDescent="0.35">
      <c r="A13" s="62" t="s">
        <v>10</v>
      </c>
      <c r="B13" s="7"/>
      <c r="C13" s="7"/>
      <c r="D13" s="109"/>
      <c r="E13" s="109"/>
      <c r="F13" s="109"/>
      <c r="G13" s="109"/>
      <c r="H13" s="109"/>
      <c r="I13" s="109"/>
      <c r="K13" s="7" t="s">
        <v>11</v>
      </c>
      <c r="L13" s="7"/>
      <c r="M13" s="112"/>
      <c r="N13" s="112"/>
      <c r="O13" s="113"/>
    </row>
    <row r="14" spans="1:15" ht="14" thickTop="1" thickBot="1" x14ac:dyDescent="0.35">
      <c r="A14" s="62" t="s">
        <v>12</v>
      </c>
      <c r="B14" s="7"/>
      <c r="C14" s="7"/>
      <c r="D14" s="107"/>
      <c r="E14" s="107"/>
      <c r="F14" s="107"/>
      <c r="G14" s="107"/>
      <c r="H14" s="107"/>
      <c r="I14" s="107"/>
      <c r="J14" s="7"/>
      <c r="K14" s="7" t="s">
        <v>13</v>
      </c>
      <c r="L14" s="7"/>
      <c r="M14" s="107"/>
      <c r="N14" s="107"/>
      <c r="O14" s="108"/>
    </row>
    <row r="15" spans="1:15" ht="14" thickTop="1" thickBot="1" x14ac:dyDescent="0.35">
      <c r="A15" s="62" t="s">
        <v>14</v>
      </c>
      <c r="B15" s="21"/>
      <c r="C15" s="21"/>
      <c r="D15" s="107"/>
      <c r="E15" s="107"/>
      <c r="F15" s="107"/>
      <c r="G15" s="7" t="s">
        <v>15</v>
      </c>
      <c r="H15" s="107"/>
      <c r="I15" s="107"/>
      <c r="K15" s="7" t="s">
        <v>16</v>
      </c>
      <c r="L15" s="7"/>
      <c r="M15" s="107"/>
      <c r="N15" s="107"/>
      <c r="O15" s="108"/>
    </row>
    <row r="16" spans="1:15" ht="14" thickTop="1" thickBot="1" x14ac:dyDescent="0.35">
      <c r="A16" s="62" t="s">
        <v>17</v>
      </c>
      <c r="B16" s="7"/>
      <c r="C16" s="7"/>
      <c r="D16" s="107"/>
      <c r="E16" s="107"/>
      <c r="F16" s="107"/>
      <c r="G16" s="7" t="s">
        <v>18</v>
      </c>
      <c r="H16" s="107"/>
      <c r="I16" s="107"/>
      <c r="O16" s="54"/>
    </row>
    <row r="17" spans="1:16" ht="14" thickTop="1" thickBot="1" x14ac:dyDescent="0.35">
      <c r="A17" s="63" t="s">
        <v>19</v>
      </c>
      <c r="B17" s="7"/>
      <c r="C17" s="7"/>
      <c r="D17" s="2"/>
      <c r="E17" s="2"/>
      <c r="F17" s="2"/>
      <c r="G17" s="7"/>
      <c r="H17" s="7"/>
      <c r="I17" s="7"/>
      <c r="J17" s="7"/>
      <c r="O17" s="55"/>
    </row>
    <row r="18" spans="1:16" ht="14" thickTop="1" thickBot="1" x14ac:dyDescent="0.35">
      <c r="A18" s="63" t="s">
        <v>20</v>
      </c>
      <c r="B18" s="7"/>
      <c r="C18" s="7"/>
      <c r="D18" s="116"/>
      <c r="E18" s="116"/>
      <c r="F18" s="116"/>
      <c r="G18" s="7" t="s">
        <v>15</v>
      </c>
      <c r="H18" s="107"/>
      <c r="I18" s="107"/>
      <c r="K18" s="7" t="s">
        <v>16</v>
      </c>
      <c r="L18" s="7"/>
      <c r="M18" s="31"/>
      <c r="N18" s="31"/>
      <c r="O18" s="32"/>
      <c r="P18" s="19"/>
    </row>
    <row r="19" spans="1:16" ht="14" thickTop="1" thickBot="1" x14ac:dyDescent="0.35">
      <c r="A19" s="63" t="s">
        <v>21</v>
      </c>
      <c r="B19" s="7"/>
      <c r="C19" s="7"/>
      <c r="D19" s="38"/>
      <c r="E19" s="36" t="s">
        <v>22</v>
      </c>
      <c r="F19" s="101"/>
      <c r="G19" s="21" t="s">
        <v>23</v>
      </c>
      <c r="H19" s="101"/>
      <c r="I19" s="36"/>
      <c r="K19" s="7"/>
      <c r="L19" s="7"/>
      <c r="M19" s="21"/>
      <c r="N19" s="21"/>
      <c r="O19" s="22"/>
    </row>
    <row r="20" spans="1:16" ht="13.5" thickTop="1" x14ac:dyDescent="0.3">
      <c r="A20" s="62"/>
      <c r="B20" s="7"/>
      <c r="C20" s="7"/>
      <c r="D20" s="38"/>
      <c r="E20" s="38"/>
      <c r="F20" s="38"/>
      <c r="G20" s="7"/>
      <c r="H20" s="36"/>
      <c r="I20" s="36"/>
      <c r="K20" s="7"/>
      <c r="L20" s="7"/>
      <c r="M20" s="21"/>
      <c r="N20" s="21"/>
      <c r="O20" s="22"/>
    </row>
    <row r="21" spans="1:16" ht="13.5" thickBot="1" x14ac:dyDescent="0.35">
      <c r="A21" s="62" t="s">
        <v>24</v>
      </c>
      <c r="B21" s="7"/>
      <c r="C21" s="7"/>
      <c r="D21" s="2"/>
      <c r="E21" s="106"/>
      <c r="F21" s="106"/>
      <c r="H21" s="56" t="s">
        <v>25</v>
      </c>
      <c r="I21" s="53"/>
      <c r="J21" s="53"/>
      <c r="K21" s="53"/>
      <c r="M21" s="56" t="s">
        <v>26</v>
      </c>
      <c r="N21" s="109"/>
      <c r="O21" s="117"/>
    </row>
    <row r="22" spans="1:16" ht="13.5" thickTop="1" x14ac:dyDescent="0.3">
      <c r="A22" s="62"/>
      <c r="B22" s="7"/>
      <c r="C22" s="7"/>
      <c r="D22" s="2"/>
      <c r="E22" s="2"/>
      <c r="F22" s="2"/>
      <c r="G22" s="7"/>
      <c r="H22" s="7"/>
      <c r="I22" s="7"/>
      <c r="J22" s="7"/>
      <c r="O22" s="20"/>
    </row>
    <row r="23" spans="1:16" ht="13.5" thickBot="1" x14ac:dyDescent="0.35">
      <c r="A23" s="62" t="s">
        <v>27</v>
      </c>
      <c r="B23" s="7"/>
      <c r="C23" s="7"/>
      <c r="D23" s="7"/>
      <c r="E23" s="21"/>
      <c r="F23" s="21"/>
      <c r="G23" s="37"/>
      <c r="H23" s="37"/>
      <c r="I23" s="109"/>
      <c r="J23" s="109"/>
      <c r="K23" s="7"/>
      <c r="L23" s="7"/>
      <c r="M23" s="114"/>
      <c r="N23" s="114"/>
      <c r="O23" s="115"/>
    </row>
    <row r="24" spans="1:16" ht="13.5" thickTop="1" x14ac:dyDescent="0.3">
      <c r="A24" s="6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O24" s="20"/>
    </row>
    <row r="25" spans="1:16" ht="13.5" thickBot="1" x14ac:dyDescent="0.35">
      <c r="A25" s="62" t="s">
        <v>28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104"/>
      <c r="M25" s="2" t="s">
        <v>29</v>
      </c>
      <c r="N25" s="23"/>
      <c r="O25" s="103" t="s">
        <v>30</v>
      </c>
    </row>
    <row r="26" spans="1:16" ht="13" x14ac:dyDescent="0.3">
      <c r="A26" s="64"/>
      <c r="B26" s="21"/>
      <c r="C26" s="105" t="s">
        <v>31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6" ht="9.65" customHeight="1" x14ac:dyDescent="0.3">
      <c r="A27" s="64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6" ht="13" x14ac:dyDescent="0.3">
      <c r="A28" s="62" t="s">
        <v>32</v>
      </c>
      <c r="H28" s="7" t="s">
        <v>33</v>
      </c>
      <c r="I28" s="7"/>
      <c r="L28" s="7" t="s">
        <v>34</v>
      </c>
      <c r="O28" s="20"/>
    </row>
    <row r="29" spans="1:16" ht="13" x14ac:dyDescent="0.3">
      <c r="A29" s="62"/>
      <c r="C29" s="11" t="s">
        <v>35</v>
      </c>
      <c r="F29" s="52">
        <f>'AgLand Crops'!N44</f>
        <v>1500000</v>
      </c>
      <c r="G29" s="52"/>
      <c r="J29">
        <f>'AgLand Crops'!F44</f>
        <v>3</v>
      </c>
      <c r="M29">
        <f>'AgLand Crops'!I44</f>
        <v>125</v>
      </c>
      <c r="O29" s="20"/>
    </row>
    <row r="30" spans="1:16" ht="13" x14ac:dyDescent="0.3">
      <c r="A30" s="62"/>
      <c r="C30" s="11" t="s">
        <v>36</v>
      </c>
      <c r="F30" s="52">
        <f>'AgLand Ranches'!N44</f>
        <v>1500000</v>
      </c>
      <c r="G30" s="43"/>
      <c r="J30">
        <f>'AgLand Ranches'!F44</f>
        <v>3</v>
      </c>
      <c r="M30">
        <f>'AgLand Ranches'!I44</f>
        <v>125</v>
      </c>
      <c r="O30" s="20"/>
    </row>
    <row r="31" spans="1:16" ht="13" x14ac:dyDescent="0.3">
      <c r="A31" s="62"/>
      <c r="C31" s="11" t="s">
        <v>37</v>
      </c>
      <c r="F31" s="52">
        <f>Recreational!N44</f>
        <v>1500000</v>
      </c>
      <c r="G31" s="43"/>
      <c r="J31">
        <f>Recreational!F44</f>
        <v>3</v>
      </c>
      <c r="M31">
        <f>Recreational!I44</f>
        <v>125</v>
      </c>
      <c r="O31" s="20"/>
    </row>
    <row r="32" spans="1:16" ht="13" x14ac:dyDescent="0.3">
      <c r="A32" s="62"/>
      <c r="C32" s="11" t="s">
        <v>38</v>
      </c>
      <c r="F32" s="52">
        <f>Timberland!N44</f>
        <v>1500000</v>
      </c>
      <c r="G32" s="43"/>
      <c r="J32">
        <f>Timberland!F44</f>
        <v>3</v>
      </c>
      <c r="M32">
        <f>Timberland!I44</f>
        <v>125</v>
      </c>
      <c r="O32" s="20"/>
    </row>
    <row r="33" spans="1:15" ht="13" x14ac:dyDescent="0.3">
      <c r="A33" s="62"/>
      <c r="C33" s="11" t="s">
        <v>39</v>
      </c>
      <c r="F33" s="52">
        <f>Commercial!N44</f>
        <v>1500000</v>
      </c>
      <c r="G33" s="43"/>
      <c r="J33">
        <f>Commercial!F44</f>
        <v>3</v>
      </c>
      <c r="M33">
        <f>Commercial!I44</f>
        <v>125</v>
      </c>
      <c r="O33" s="20"/>
    </row>
    <row r="34" spans="1:15" ht="13" x14ac:dyDescent="0.3">
      <c r="A34" s="62"/>
      <c r="C34" s="11" t="s">
        <v>40</v>
      </c>
      <c r="F34" s="52">
        <f>Residential!N44</f>
        <v>1500000</v>
      </c>
      <c r="G34" s="44"/>
      <c r="J34">
        <f>Residential!F44</f>
        <v>3</v>
      </c>
      <c r="M34">
        <f>Residential!I44</f>
        <v>125</v>
      </c>
      <c r="O34" s="20"/>
    </row>
    <row r="35" spans="1:15" ht="13" x14ac:dyDescent="0.3">
      <c r="A35" s="62"/>
      <c r="C35" s="11" t="s">
        <v>41</v>
      </c>
      <c r="F35" s="52">
        <f>Auction!N44</f>
        <v>1500000</v>
      </c>
      <c r="G35" s="43"/>
      <c r="J35">
        <f>Auction!F44</f>
        <v>4</v>
      </c>
      <c r="M35">
        <f>Auction!I44</f>
        <v>125</v>
      </c>
      <c r="O35" s="20"/>
    </row>
    <row r="36" spans="1:15" ht="13" x14ac:dyDescent="0.3">
      <c r="A36" s="62"/>
      <c r="C36" s="11" t="s">
        <v>42</v>
      </c>
      <c r="F36" s="52">
        <f>Agribusiness!N44</f>
        <v>1500000</v>
      </c>
      <c r="G36" s="43"/>
      <c r="J36">
        <f>Agribusiness!F44</f>
        <v>3</v>
      </c>
      <c r="M36" s="57">
        <f>Agribusiness!I44</f>
        <v>125</v>
      </c>
      <c r="O36" s="20"/>
    </row>
    <row r="37" spans="1:15" ht="13" x14ac:dyDescent="0.3">
      <c r="A37" s="62"/>
      <c r="D37" s="102" t="s">
        <v>43</v>
      </c>
      <c r="F37" s="96">
        <f>SUM(F29:G35)</f>
        <v>10500000</v>
      </c>
      <c r="I37" s="56" t="s">
        <v>44</v>
      </c>
      <c r="J37" s="97">
        <f>SUM(J29:J35)</f>
        <v>22</v>
      </c>
      <c r="L37" s="56" t="s">
        <v>45</v>
      </c>
      <c r="M37">
        <f>SUM(M29:M36)</f>
        <v>1000</v>
      </c>
      <c r="O37" s="20"/>
    </row>
    <row r="38" spans="1:15" ht="13.5" thickBot="1" x14ac:dyDescent="0.35">
      <c r="A38" s="65"/>
      <c r="B38" s="23"/>
      <c r="C38" s="24"/>
      <c r="D38" s="23"/>
      <c r="E38" s="23"/>
      <c r="F38" s="23"/>
      <c r="G38" s="25"/>
      <c r="H38" s="26"/>
      <c r="I38" s="23"/>
      <c r="J38" s="23"/>
      <c r="K38" s="23"/>
      <c r="L38" s="23"/>
      <c r="M38" s="23"/>
      <c r="N38" s="23"/>
      <c r="O38" s="27"/>
    </row>
    <row r="39" spans="1:15" x14ac:dyDescent="0.25">
      <c r="A39" s="95" t="s">
        <v>46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</row>
    <row r="40" spans="1:15" x14ac:dyDescent="0.25">
      <c r="O40" s="20"/>
    </row>
    <row r="41" spans="1:15" ht="13" x14ac:dyDescent="0.3">
      <c r="A41" s="66" t="s">
        <v>47</v>
      </c>
      <c r="O41" s="20"/>
    </row>
    <row r="42" spans="1:15" ht="13" x14ac:dyDescent="0.3">
      <c r="A42" s="66" t="s">
        <v>48</v>
      </c>
      <c r="O42" s="20"/>
    </row>
    <row r="43" spans="1:15" ht="13" x14ac:dyDescent="0.3">
      <c r="A43" s="66" t="s">
        <v>49</v>
      </c>
      <c r="O43" s="20"/>
    </row>
    <row r="44" spans="1:15" x14ac:dyDescent="0.25">
      <c r="A44" s="6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8"/>
    </row>
  </sheetData>
  <mergeCells count="23">
    <mergeCell ref="A1:N1"/>
    <mergeCell ref="A2:N2"/>
    <mergeCell ref="D9:F9"/>
    <mergeCell ref="I9:J9"/>
    <mergeCell ref="D10:F10"/>
    <mergeCell ref="N9:O9"/>
    <mergeCell ref="A3:O3"/>
    <mergeCell ref="M23:O23"/>
    <mergeCell ref="I23:J23"/>
    <mergeCell ref="H18:I18"/>
    <mergeCell ref="D18:F18"/>
    <mergeCell ref="H16:I16"/>
    <mergeCell ref="D16:F16"/>
    <mergeCell ref="N21:O21"/>
    <mergeCell ref="H15:I15"/>
    <mergeCell ref="D15:F15"/>
    <mergeCell ref="M15:O15"/>
    <mergeCell ref="I10:J10"/>
    <mergeCell ref="N10:O10"/>
    <mergeCell ref="D13:I13"/>
    <mergeCell ref="D14:I14"/>
    <mergeCell ref="M14:O14"/>
    <mergeCell ref="M13:O13"/>
  </mergeCells>
  <phoneticPr fontId="0" type="noConversion"/>
  <pageMargins left="0.45" right="0.2" top="0.5" bottom="0.2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topLeftCell="A6" workbookViewId="0">
      <selection activeCell="I44" sqref="I4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2.26953125" bestFit="1" customWidth="1"/>
    <col min="7" max="7" width="21.81640625" bestFit="1" customWidth="1"/>
    <col min="8" max="9" width="8" customWidth="1"/>
    <col min="10" max="10" width="14" customWidth="1"/>
    <col min="11" max="11" width="15.7265625" style="46" bestFit="1" customWidth="1"/>
    <col min="12" max="12" width="16.1796875" bestFit="1" customWidth="1"/>
    <col min="13" max="13" width="12.453125" style="46" bestFit="1" customWidth="1"/>
    <col min="14" max="14" width="17.7265625" style="10" bestFit="1" customWidth="1"/>
    <col min="15" max="15" width="9.1796875" style="10"/>
    <col min="16" max="16" width="19.453125" customWidth="1"/>
  </cols>
  <sheetData>
    <row r="1" spans="1:15" s="1" customFormat="1" ht="15.75" customHeight="1" x14ac:dyDescent="0.35">
      <c r="A1" s="136" t="s">
        <v>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5" ht="15.75" customHeight="1" x14ac:dyDescent="0.35">
      <c r="A2" s="137" t="s">
        <v>51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/>
    </row>
    <row r="3" spans="1:15" x14ac:dyDescent="0.25">
      <c r="A3" s="138" t="s">
        <v>52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/>
    </row>
    <row r="4" spans="1:15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/>
    </row>
    <row r="5" spans="1:15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  <c r="O5"/>
    </row>
    <row r="6" spans="1:15" x14ac:dyDescent="0.25">
      <c r="A6" s="133" t="s">
        <v>55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  <c r="O6"/>
    </row>
    <row r="7" spans="1:15" s="2" customFormat="1" ht="18" customHeight="1" x14ac:dyDescent="0.4">
      <c r="A7" s="125" t="s">
        <v>56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5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5" s="2" customFormat="1" x14ac:dyDescent="0.25">
      <c r="A9" s="76"/>
      <c r="B9" s="77" t="s">
        <v>63</v>
      </c>
      <c r="C9" s="71" t="s">
        <v>64</v>
      </c>
      <c r="D9" s="71"/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5" s="2" customFormat="1" x14ac:dyDescent="0.25">
      <c r="A10" s="76" t="s">
        <v>69</v>
      </c>
      <c r="B10" s="77" t="s">
        <v>75</v>
      </c>
      <c r="C10" s="71" t="s">
        <v>76</v>
      </c>
      <c r="D10" s="71" t="s">
        <v>77</v>
      </c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5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5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5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  <c r="O13"/>
    </row>
    <row r="14" spans="1:15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  <c r="O14"/>
    </row>
    <row r="15" spans="1:15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  <c r="O15"/>
    </row>
    <row r="16" spans="1:15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  <c r="O16"/>
    </row>
    <row r="17" spans="1:15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  <c r="O17"/>
    </row>
    <row r="18" spans="1:15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  <c r="O18"/>
    </row>
    <row r="19" spans="1:15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  <c r="O19"/>
    </row>
    <row r="20" spans="1:15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  <c r="O20"/>
    </row>
    <row r="21" spans="1:15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  <c r="O21"/>
    </row>
    <row r="22" spans="1:15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  <c r="O22"/>
    </row>
    <row r="23" spans="1:15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  <c r="O23"/>
    </row>
    <row r="24" spans="1:15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  <c r="O24"/>
    </row>
    <row r="25" spans="1:15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  <c r="O25"/>
    </row>
    <row r="26" spans="1:15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  <c r="O26"/>
    </row>
    <row r="27" spans="1:15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  <c r="O27"/>
    </row>
    <row r="28" spans="1:15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  <c r="O28"/>
    </row>
    <row r="29" spans="1:15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  <c r="O29"/>
    </row>
    <row r="30" spans="1:15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  <c r="O30"/>
    </row>
    <row r="31" spans="1:15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  <c r="O31"/>
    </row>
    <row r="32" spans="1:15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  <c r="O32"/>
    </row>
    <row r="33" spans="1:16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  <c r="O33"/>
    </row>
    <row r="34" spans="1:16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  <c r="O34"/>
    </row>
    <row r="35" spans="1:16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  <c r="O35"/>
    </row>
    <row r="36" spans="1:16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  <c r="O36"/>
    </row>
    <row r="37" spans="1:16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  <c r="O37"/>
    </row>
    <row r="38" spans="1:16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  <c r="O38"/>
    </row>
    <row r="39" spans="1:16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  <c r="O39"/>
    </row>
    <row r="40" spans="1:16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  <c r="O40"/>
    </row>
    <row r="41" spans="1:16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  <c r="O41"/>
    </row>
    <row r="42" spans="1:16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  <c r="O42"/>
    </row>
    <row r="43" spans="1:16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  <c r="O43"/>
    </row>
    <row r="44" spans="1:16" ht="13" x14ac:dyDescent="0.3">
      <c r="A44" s="68"/>
      <c r="B44" s="90"/>
      <c r="C44" s="4" t="s">
        <v>110</v>
      </c>
      <c r="D44" s="4"/>
      <c r="E44" s="4"/>
      <c r="F44" s="4">
        <f>SUM(F13:F42)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  <c r="O44"/>
    </row>
    <row r="45" spans="1:16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8"/>
      <c r="P45" s="7"/>
    </row>
    <row r="46" spans="1:16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8"/>
      <c r="P46" s="7"/>
    </row>
  </sheetData>
  <mergeCells count="7">
    <mergeCell ref="A7:N7"/>
    <mergeCell ref="A4:N4"/>
    <mergeCell ref="A5:N5"/>
    <mergeCell ref="A6:N6"/>
    <mergeCell ref="A1:N1"/>
    <mergeCell ref="A2:N2"/>
    <mergeCell ref="A3:N3"/>
  </mergeCells>
  <pageMargins left="0.25" right="0.25" top="0.5" bottom="0.25" header="0.5" footer="0.5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"/>
  <sheetViews>
    <sheetView workbookViewId="0">
      <selection activeCell="I44" sqref="I4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0.81640625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111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112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100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4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9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honeticPr fontId="20" type="noConversion"/>
  <pageMargins left="0.2" right="0.2" top="0.75" bottom="0.25" header="0.3" footer="0.3"/>
  <pageSetup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D17" workbookViewId="0">
      <selection activeCell="I44" sqref="I4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20" t="s">
        <v>113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52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9" t="s">
        <v>114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s="2" customFormat="1" x14ac:dyDescent="0.25">
      <c r="A8" s="74"/>
      <c r="B8" s="39"/>
      <c r="C8" s="14"/>
      <c r="D8" s="35"/>
      <c r="E8" s="71" t="s">
        <v>57</v>
      </c>
      <c r="F8" s="35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0" t="s">
        <v>63</v>
      </c>
      <c r="C9" s="71" t="s">
        <v>64</v>
      </c>
      <c r="D9" s="35" t="s">
        <v>77</v>
      </c>
      <c r="E9" s="71" t="s">
        <v>65</v>
      </c>
      <c r="F9" s="35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0" t="s">
        <v>75</v>
      </c>
      <c r="C10" s="71" t="s">
        <v>76</v>
      </c>
      <c r="D10" s="35"/>
      <c r="E10" s="71" t="s">
        <v>78</v>
      </c>
      <c r="F10" s="35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15" t="s">
        <v>88</v>
      </c>
      <c r="C11" s="15" t="s">
        <v>89</v>
      </c>
      <c r="D11" s="15" t="s">
        <v>90</v>
      </c>
      <c r="E11" s="80" t="s">
        <v>91</v>
      </c>
      <c r="F11" s="15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.5" thickBot="1" x14ac:dyDescent="0.35">
      <c r="A12" s="79"/>
      <c r="B12" s="16"/>
      <c r="C12" s="16"/>
      <c r="D12" s="16"/>
      <c r="E12" s="81"/>
      <c r="F12" s="16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12" t="s">
        <v>101</v>
      </c>
      <c r="D13" s="12" t="s">
        <v>102</v>
      </c>
      <c r="E13" s="88" t="s">
        <v>103</v>
      </c>
      <c r="F13" s="12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40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40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40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40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40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40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40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40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40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40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40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40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40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40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40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40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40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40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40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40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40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40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40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40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40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40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40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40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40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.5" thickBot="1" x14ac:dyDescent="0.35">
      <c r="A44" s="68"/>
      <c r="B44" s="41"/>
      <c r="C44" s="13" t="s">
        <v>110</v>
      </c>
      <c r="D44" s="13"/>
      <c r="E44" s="4"/>
      <c r="F44" s="13">
        <f>SUM(F13:F43)</f>
        <v>3</v>
      </c>
      <c r="G44" s="13"/>
      <c r="H44" s="13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69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ageMargins left="0.2" right="0.2" top="0.75" bottom="0.5" header="0.3" footer="0.3"/>
  <pageSetup scale="7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6"/>
  <sheetViews>
    <sheetView topLeftCell="D18" workbookViewId="0">
      <selection activeCell="I44" sqref="I4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115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116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ageMargins left="0.2" right="0.2" top="0.75" bottom="0.75" header="0.3" footer="0.3"/>
  <pageSetup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6"/>
  <sheetViews>
    <sheetView topLeftCell="D21" workbookViewId="0">
      <selection activeCell="I49" sqref="I49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118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ageMargins left="0.25" right="0.25" top="0.5" bottom="0.25" header="0.5" footer="0.5"/>
  <pageSetup scale="6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6"/>
  <sheetViews>
    <sheetView topLeftCell="D21" workbookViewId="0">
      <selection activeCell="K14" sqref="K1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119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120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honeticPr fontId="20" type="noConversion"/>
  <pageMargins left="0.25" right="0.25" top="0.5" bottom="0.25" header="0.5" footer="0.5"/>
  <pageSetup scale="6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6"/>
  <sheetViews>
    <sheetView topLeftCell="D24" workbookViewId="0">
      <selection activeCell="L14" sqref="L14:M1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1.26953125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121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122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2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4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ageMargins left="0.25" right="0.25" top="0.5" bottom="0.25" header="0.5" footer="0.5"/>
  <pageSetup scale="67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6"/>
  <sheetViews>
    <sheetView topLeftCell="D24" workbookViewId="0">
      <selection activeCell="F44" sqref="F44"/>
    </sheetView>
  </sheetViews>
  <sheetFormatPr defaultColWidth="9.1796875" defaultRowHeight="12.5" x14ac:dyDescent="0.25"/>
  <cols>
    <col min="1" max="1" width="5.54296875" style="48" bestFit="1" customWidth="1"/>
    <col min="2" max="2" width="8.7265625" style="9" customWidth="1"/>
    <col min="3" max="3" width="29.7265625" bestFit="1" customWidth="1"/>
    <col min="4" max="4" width="23.453125" customWidth="1"/>
    <col min="5" max="5" width="23" bestFit="1" customWidth="1"/>
    <col min="6" max="6" width="11.7265625" customWidth="1"/>
    <col min="7" max="7" width="21.81640625" bestFit="1" customWidth="1"/>
    <col min="8" max="8" width="7.26953125" bestFit="1" customWidth="1"/>
    <col min="9" max="9" width="8" bestFit="1" customWidth="1"/>
    <col min="10" max="10" width="15" customWidth="1"/>
    <col min="11" max="11" width="16.453125" style="46" customWidth="1"/>
    <col min="12" max="12" width="14.453125" customWidth="1"/>
    <col min="13" max="13" width="14.453125" style="46" customWidth="1"/>
    <col min="14" max="14" width="18.7265625" style="10" customWidth="1"/>
    <col min="15" max="15" width="19.453125" customWidth="1"/>
  </cols>
  <sheetData>
    <row r="1" spans="1:14" s="1" customFormat="1" ht="15.75" customHeight="1" x14ac:dyDescent="0.35">
      <c r="A1" s="144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.75" customHeight="1" x14ac:dyDescent="0.35">
      <c r="A2" s="146" t="s">
        <v>123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x14ac:dyDescent="0.25">
      <c r="A3" s="128" t="s">
        <v>52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128" t="s">
        <v>53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130" t="s">
        <v>54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2"/>
    </row>
    <row r="6" spans="1:14" x14ac:dyDescent="0.25">
      <c r="A6" s="147" t="s">
        <v>55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s="2" customFormat="1" ht="18" x14ac:dyDescent="0.4">
      <c r="A7" s="141" t="s">
        <v>124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s="2" customFormat="1" x14ac:dyDescent="0.25">
      <c r="A8" s="74"/>
      <c r="B8" s="75"/>
      <c r="C8" s="74"/>
      <c r="D8" s="71"/>
      <c r="E8" s="71" t="s">
        <v>57</v>
      </c>
      <c r="F8" s="71" t="s">
        <v>58</v>
      </c>
      <c r="G8" s="98"/>
      <c r="H8" s="99" t="s">
        <v>59</v>
      </c>
      <c r="I8" s="99"/>
      <c r="J8" s="72"/>
      <c r="K8" s="73" t="s">
        <v>60</v>
      </c>
      <c r="L8" s="71"/>
      <c r="M8" s="73" t="s">
        <v>61</v>
      </c>
      <c r="N8" s="71" t="s">
        <v>62</v>
      </c>
    </row>
    <row r="9" spans="1:14" s="2" customFormat="1" x14ac:dyDescent="0.25">
      <c r="A9" s="76" t="s">
        <v>69</v>
      </c>
      <c r="B9" s="77" t="s">
        <v>63</v>
      </c>
      <c r="C9" s="71" t="s">
        <v>64</v>
      </c>
      <c r="D9" s="71" t="s">
        <v>77</v>
      </c>
      <c r="E9" s="71" t="s">
        <v>65</v>
      </c>
      <c r="F9" s="71" t="s">
        <v>66</v>
      </c>
      <c r="G9" s="71" t="s">
        <v>67</v>
      </c>
      <c r="H9" s="71" t="s">
        <v>68</v>
      </c>
      <c r="I9" s="71" t="s">
        <v>69</v>
      </c>
      <c r="J9" s="78" t="s">
        <v>70</v>
      </c>
      <c r="K9" s="73" t="s">
        <v>71</v>
      </c>
      <c r="L9" s="71" t="s">
        <v>72</v>
      </c>
      <c r="M9" s="73" t="s">
        <v>73</v>
      </c>
      <c r="N9" s="71" t="s">
        <v>74</v>
      </c>
    </row>
    <row r="10" spans="1:14" s="2" customFormat="1" x14ac:dyDescent="0.25">
      <c r="A10" s="79"/>
      <c r="B10" s="77" t="s">
        <v>75</v>
      </c>
      <c r="C10" s="71" t="s">
        <v>76</v>
      </c>
      <c r="D10" s="71"/>
      <c r="E10" s="71" t="s">
        <v>78</v>
      </c>
      <c r="F10" s="71" t="s">
        <v>79</v>
      </c>
      <c r="G10" s="71" t="s">
        <v>80</v>
      </c>
      <c r="H10" s="71" t="s">
        <v>81</v>
      </c>
      <c r="I10" s="71" t="s">
        <v>82</v>
      </c>
      <c r="J10" s="78" t="s">
        <v>74</v>
      </c>
      <c r="K10" s="73" t="s">
        <v>83</v>
      </c>
      <c r="L10" s="71" t="s">
        <v>84</v>
      </c>
      <c r="M10" s="73" t="s">
        <v>85</v>
      </c>
      <c r="N10" s="80" t="s">
        <v>86</v>
      </c>
    </row>
    <row r="11" spans="1:14" s="3" customFormat="1" x14ac:dyDescent="0.25">
      <c r="A11" s="71" t="s">
        <v>87</v>
      </c>
      <c r="B11" s="80" t="s">
        <v>88</v>
      </c>
      <c r="C11" s="80" t="s">
        <v>89</v>
      </c>
      <c r="D11" s="80" t="s">
        <v>90</v>
      </c>
      <c r="E11" s="80" t="s">
        <v>91</v>
      </c>
      <c r="F11" s="80" t="s">
        <v>92</v>
      </c>
      <c r="G11" s="80" t="s">
        <v>93</v>
      </c>
      <c r="H11" s="78" t="s">
        <v>94</v>
      </c>
      <c r="I11" s="78" t="s">
        <v>95</v>
      </c>
      <c r="J11" s="73" t="s">
        <v>96</v>
      </c>
      <c r="K11" s="71" t="s">
        <v>97</v>
      </c>
      <c r="L11" s="71" t="s">
        <v>98</v>
      </c>
      <c r="M11" s="80" t="s">
        <v>99</v>
      </c>
      <c r="N11" s="80" t="s">
        <v>100</v>
      </c>
    </row>
    <row r="12" spans="1:14" s="3" customFormat="1" ht="13" x14ac:dyDescent="0.3">
      <c r="A12" s="79"/>
      <c r="B12" s="81"/>
      <c r="C12" s="81"/>
      <c r="D12" s="81"/>
      <c r="E12" s="81"/>
      <c r="F12" s="81"/>
      <c r="G12" s="81"/>
      <c r="H12" s="81"/>
      <c r="I12" s="81"/>
      <c r="J12" s="82"/>
      <c r="K12" s="83"/>
      <c r="L12" s="84"/>
      <c r="M12" s="83"/>
      <c r="N12" s="85"/>
    </row>
    <row r="13" spans="1:14" ht="13" x14ac:dyDescent="0.3">
      <c r="A13" s="86">
        <v>1</v>
      </c>
      <c r="B13" s="87">
        <v>45275</v>
      </c>
      <c r="C13" s="88" t="s">
        <v>101</v>
      </c>
      <c r="D13" s="88" t="s">
        <v>102</v>
      </c>
      <c r="E13" s="88" t="s">
        <v>103</v>
      </c>
      <c r="F13" s="88">
        <v>2</v>
      </c>
      <c r="G13" s="88" t="s">
        <v>104</v>
      </c>
      <c r="H13" s="88" t="s">
        <v>105</v>
      </c>
      <c r="I13" s="88">
        <v>100</v>
      </c>
      <c r="J13" s="50">
        <v>1000000</v>
      </c>
      <c r="K13" s="51">
        <v>2</v>
      </c>
      <c r="L13" s="88">
        <v>2</v>
      </c>
      <c r="M13" s="51">
        <v>0.5</v>
      </c>
      <c r="N13" s="50">
        <f>(J13*K13)*M13</f>
        <v>1000000</v>
      </c>
    </row>
    <row r="14" spans="1:14" ht="13" x14ac:dyDescent="0.3">
      <c r="A14" s="68">
        <v>2</v>
      </c>
      <c r="B14" s="89">
        <v>45101</v>
      </c>
      <c r="C14" s="4" t="s">
        <v>106</v>
      </c>
      <c r="D14" s="4" t="s">
        <v>107</v>
      </c>
      <c r="E14" s="4" t="s">
        <v>108</v>
      </c>
      <c r="F14" s="4">
        <v>1</v>
      </c>
      <c r="G14" s="4" t="s">
        <v>109</v>
      </c>
      <c r="H14" s="4" t="s">
        <v>30</v>
      </c>
      <c r="I14" s="4">
        <v>25</v>
      </c>
      <c r="J14" s="5">
        <v>500000</v>
      </c>
      <c r="K14" s="49">
        <v>1</v>
      </c>
      <c r="L14" s="4">
        <v>1</v>
      </c>
      <c r="M14" s="49">
        <v>1</v>
      </c>
      <c r="N14" s="50">
        <f t="shared" ref="N14:N43" si="0">(J14*K14)*M14</f>
        <v>500000</v>
      </c>
    </row>
    <row r="15" spans="1:14" ht="13" x14ac:dyDescent="0.3">
      <c r="A15" s="68"/>
      <c r="B15" s="89"/>
      <c r="C15" s="4"/>
      <c r="D15" s="4"/>
      <c r="E15" s="4"/>
      <c r="F15" s="4"/>
      <c r="G15" s="4"/>
      <c r="H15" s="4"/>
      <c r="I15" s="4"/>
      <c r="J15" s="5"/>
      <c r="K15" s="49"/>
      <c r="L15" s="4"/>
      <c r="M15" s="49"/>
      <c r="N15" s="50">
        <f t="shared" si="0"/>
        <v>0</v>
      </c>
    </row>
    <row r="16" spans="1:14" ht="13" x14ac:dyDescent="0.3">
      <c r="A16" s="68"/>
      <c r="B16" s="89"/>
      <c r="C16" s="4"/>
      <c r="D16" s="4"/>
      <c r="E16" s="4"/>
      <c r="F16" s="4"/>
      <c r="G16" s="4"/>
      <c r="H16" s="4"/>
      <c r="I16" s="4"/>
      <c r="J16" s="5"/>
      <c r="K16" s="49"/>
      <c r="L16" s="4"/>
      <c r="M16" s="49"/>
      <c r="N16" s="50">
        <f t="shared" si="0"/>
        <v>0</v>
      </c>
    </row>
    <row r="17" spans="1:14" ht="13" x14ac:dyDescent="0.3">
      <c r="A17" s="68"/>
      <c r="B17" s="89"/>
      <c r="C17" s="4"/>
      <c r="D17" s="4"/>
      <c r="E17" s="4"/>
      <c r="F17" s="4"/>
      <c r="G17" s="4"/>
      <c r="H17" s="4"/>
      <c r="I17" s="4"/>
      <c r="J17" s="5"/>
      <c r="K17" s="49"/>
      <c r="L17" s="4"/>
      <c r="M17" s="49"/>
      <c r="N17" s="50">
        <f t="shared" si="0"/>
        <v>0</v>
      </c>
    </row>
    <row r="18" spans="1:14" ht="13" x14ac:dyDescent="0.3">
      <c r="A18" s="68"/>
      <c r="B18" s="89"/>
      <c r="C18" s="4"/>
      <c r="D18" s="4"/>
      <c r="E18" s="4"/>
      <c r="F18" s="4"/>
      <c r="G18" s="4"/>
      <c r="H18" s="4"/>
      <c r="I18" s="4"/>
      <c r="J18" s="5"/>
      <c r="K18" s="49"/>
      <c r="L18" s="4"/>
      <c r="M18" s="49"/>
      <c r="N18" s="50">
        <f t="shared" si="0"/>
        <v>0</v>
      </c>
    </row>
    <row r="19" spans="1:14" ht="13" x14ac:dyDescent="0.3">
      <c r="A19" s="68"/>
      <c r="B19" s="89"/>
      <c r="C19" s="4"/>
      <c r="D19" s="4"/>
      <c r="E19" s="4"/>
      <c r="F19" s="4"/>
      <c r="G19" s="4"/>
      <c r="H19" s="4"/>
      <c r="I19" s="4"/>
      <c r="J19" s="5"/>
      <c r="K19" s="49"/>
      <c r="L19" s="4"/>
      <c r="M19" s="49"/>
      <c r="N19" s="50">
        <f t="shared" si="0"/>
        <v>0</v>
      </c>
    </row>
    <row r="20" spans="1:14" ht="13" x14ac:dyDescent="0.3">
      <c r="A20" s="68"/>
      <c r="B20" s="89"/>
      <c r="C20" s="4"/>
      <c r="D20" s="4"/>
      <c r="E20" s="4"/>
      <c r="F20" s="4"/>
      <c r="G20" s="4"/>
      <c r="H20" s="4"/>
      <c r="I20" s="4"/>
      <c r="J20" s="5"/>
      <c r="K20" s="49"/>
      <c r="L20" s="4"/>
      <c r="M20" s="49"/>
      <c r="N20" s="50">
        <f t="shared" si="0"/>
        <v>0</v>
      </c>
    </row>
    <row r="21" spans="1:14" ht="13" x14ac:dyDescent="0.3">
      <c r="A21" s="68"/>
      <c r="B21" s="89"/>
      <c r="C21" s="4"/>
      <c r="D21" s="4"/>
      <c r="E21" s="4"/>
      <c r="F21" s="4"/>
      <c r="G21" s="4"/>
      <c r="H21" s="4"/>
      <c r="I21" s="4"/>
      <c r="J21" s="5"/>
      <c r="K21" s="49"/>
      <c r="L21" s="4"/>
      <c r="M21" s="49"/>
      <c r="N21" s="50">
        <f t="shared" si="0"/>
        <v>0</v>
      </c>
    </row>
    <row r="22" spans="1:14" ht="13" x14ac:dyDescent="0.3">
      <c r="A22" s="68"/>
      <c r="B22" s="89"/>
      <c r="C22" s="4"/>
      <c r="D22" s="4"/>
      <c r="E22" s="4"/>
      <c r="F22" s="4"/>
      <c r="G22" s="4"/>
      <c r="H22" s="4"/>
      <c r="I22" s="4"/>
      <c r="J22" s="5"/>
      <c r="K22" s="49"/>
      <c r="L22" s="4"/>
      <c r="M22" s="49"/>
      <c r="N22" s="50">
        <f t="shared" si="0"/>
        <v>0</v>
      </c>
    </row>
    <row r="23" spans="1:14" ht="13" x14ac:dyDescent="0.3">
      <c r="A23" s="68"/>
      <c r="B23" s="89"/>
      <c r="C23" s="4"/>
      <c r="D23" s="4"/>
      <c r="E23" s="4"/>
      <c r="F23" s="4"/>
      <c r="G23" s="4"/>
      <c r="H23" s="4"/>
      <c r="I23" s="4"/>
      <c r="J23" s="5"/>
      <c r="K23" s="49"/>
      <c r="L23" s="4"/>
      <c r="M23" s="49"/>
      <c r="N23" s="50">
        <f t="shared" si="0"/>
        <v>0</v>
      </c>
    </row>
    <row r="24" spans="1:14" ht="13" x14ac:dyDescent="0.3">
      <c r="A24" s="68"/>
      <c r="B24" s="89"/>
      <c r="C24" s="4"/>
      <c r="D24" s="4"/>
      <c r="E24" s="4"/>
      <c r="F24" s="4"/>
      <c r="G24" s="4"/>
      <c r="H24" s="4"/>
      <c r="I24" s="4"/>
      <c r="J24" s="5"/>
      <c r="K24" s="49"/>
      <c r="L24" s="4"/>
      <c r="M24" s="49"/>
      <c r="N24" s="50">
        <f t="shared" si="0"/>
        <v>0</v>
      </c>
    </row>
    <row r="25" spans="1:14" ht="13" x14ac:dyDescent="0.3">
      <c r="A25" s="68"/>
      <c r="B25" s="89"/>
      <c r="C25" s="4"/>
      <c r="D25" s="4"/>
      <c r="E25" s="4"/>
      <c r="F25" s="4"/>
      <c r="G25" s="4"/>
      <c r="H25" s="4"/>
      <c r="I25" s="4"/>
      <c r="J25" s="5"/>
      <c r="K25" s="49"/>
      <c r="L25" s="4"/>
      <c r="M25" s="49"/>
      <c r="N25" s="50">
        <f t="shared" si="0"/>
        <v>0</v>
      </c>
    </row>
    <row r="26" spans="1:14" ht="13" x14ac:dyDescent="0.3">
      <c r="A26" s="68"/>
      <c r="B26" s="89"/>
      <c r="C26" s="4"/>
      <c r="D26" s="4"/>
      <c r="E26" s="4"/>
      <c r="F26" s="4"/>
      <c r="G26" s="4"/>
      <c r="H26" s="4"/>
      <c r="I26" s="4"/>
      <c r="J26" s="5"/>
      <c r="K26" s="49"/>
      <c r="L26" s="4"/>
      <c r="M26" s="49"/>
      <c r="N26" s="50">
        <f t="shared" si="0"/>
        <v>0</v>
      </c>
    </row>
    <row r="27" spans="1:14" ht="13" x14ac:dyDescent="0.3">
      <c r="A27" s="68"/>
      <c r="B27" s="89"/>
      <c r="C27" s="4"/>
      <c r="D27" s="4"/>
      <c r="E27" s="4"/>
      <c r="F27" s="4"/>
      <c r="G27" s="4"/>
      <c r="H27" s="4"/>
      <c r="I27" s="4"/>
      <c r="J27" s="5"/>
      <c r="K27" s="49"/>
      <c r="L27" s="4"/>
      <c r="M27" s="49"/>
      <c r="N27" s="50">
        <f t="shared" si="0"/>
        <v>0</v>
      </c>
    </row>
    <row r="28" spans="1:14" ht="13" x14ac:dyDescent="0.3">
      <c r="A28" s="68"/>
      <c r="B28" s="89"/>
      <c r="C28" s="4"/>
      <c r="D28" s="4"/>
      <c r="E28" s="4"/>
      <c r="F28" s="4"/>
      <c r="G28" s="4"/>
      <c r="H28" s="4"/>
      <c r="I28" s="4"/>
      <c r="J28" s="5"/>
      <c r="K28" s="49"/>
      <c r="L28" s="4"/>
      <c r="M28" s="49"/>
      <c r="N28" s="50">
        <f t="shared" si="0"/>
        <v>0</v>
      </c>
    </row>
    <row r="29" spans="1:14" ht="13" x14ac:dyDescent="0.3">
      <c r="A29" s="68"/>
      <c r="B29" s="89"/>
      <c r="C29" s="4"/>
      <c r="D29" s="4"/>
      <c r="E29" s="4"/>
      <c r="F29" s="4"/>
      <c r="G29" s="4"/>
      <c r="H29" s="4"/>
      <c r="I29" s="4"/>
      <c r="J29" s="5"/>
      <c r="K29" s="49"/>
      <c r="L29" s="4"/>
      <c r="M29" s="49"/>
      <c r="N29" s="50">
        <f t="shared" si="0"/>
        <v>0</v>
      </c>
    </row>
    <row r="30" spans="1:14" ht="13" x14ac:dyDescent="0.3">
      <c r="A30" s="68"/>
      <c r="B30" s="89"/>
      <c r="C30" s="4"/>
      <c r="D30" s="4"/>
      <c r="E30" s="4"/>
      <c r="F30" s="4"/>
      <c r="G30" s="4"/>
      <c r="H30" s="4"/>
      <c r="I30" s="4"/>
      <c r="J30" s="5"/>
      <c r="K30" s="49"/>
      <c r="L30" s="4"/>
      <c r="M30" s="49"/>
      <c r="N30" s="50">
        <f t="shared" si="0"/>
        <v>0</v>
      </c>
    </row>
    <row r="31" spans="1:14" ht="13" x14ac:dyDescent="0.3">
      <c r="A31" s="68"/>
      <c r="B31" s="89"/>
      <c r="C31" s="4"/>
      <c r="D31" s="4"/>
      <c r="E31" s="4"/>
      <c r="F31" s="4"/>
      <c r="G31" s="4"/>
      <c r="H31" s="4"/>
      <c r="I31" s="4"/>
      <c r="J31" s="5"/>
      <c r="K31" s="49"/>
      <c r="L31" s="4"/>
      <c r="M31" s="49"/>
      <c r="N31" s="50">
        <f t="shared" si="0"/>
        <v>0</v>
      </c>
    </row>
    <row r="32" spans="1:14" ht="13" x14ac:dyDescent="0.3">
      <c r="A32" s="68"/>
      <c r="B32" s="89"/>
      <c r="C32" s="4"/>
      <c r="D32" s="4"/>
      <c r="E32" s="4"/>
      <c r="F32" s="4"/>
      <c r="G32" s="4"/>
      <c r="H32" s="4"/>
      <c r="I32" s="4"/>
      <c r="J32" s="5"/>
      <c r="K32" s="49"/>
      <c r="L32" s="4"/>
      <c r="M32" s="49"/>
      <c r="N32" s="50">
        <f t="shared" si="0"/>
        <v>0</v>
      </c>
    </row>
    <row r="33" spans="1:15" ht="13" x14ac:dyDescent="0.3">
      <c r="A33" s="68"/>
      <c r="B33" s="89"/>
      <c r="C33" s="4"/>
      <c r="D33" s="4"/>
      <c r="E33" s="4"/>
      <c r="F33" s="4"/>
      <c r="G33" s="4"/>
      <c r="H33" s="4"/>
      <c r="I33" s="4"/>
      <c r="J33" s="5"/>
      <c r="K33" s="49"/>
      <c r="L33" s="4"/>
      <c r="M33" s="49"/>
      <c r="N33" s="50">
        <f t="shared" si="0"/>
        <v>0</v>
      </c>
    </row>
    <row r="34" spans="1:15" ht="13" x14ac:dyDescent="0.3">
      <c r="A34" s="68"/>
      <c r="B34" s="89"/>
      <c r="C34" s="4"/>
      <c r="D34" s="4"/>
      <c r="E34" s="4"/>
      <c r="F34" s="4"/>
      <c r="G34" s="4"/>
      <c r="H34" s="4"/>
      <c r="I34" s="4"/>
      <c r="J34" s="5"/>
      <c r="K34" s="49"/>
      <c r="L34" s="4"/>
      <c r="M34" s="49"/>
      <c r="N34" s="50">
        <f t="shared" si="0"/>
        <v>0</v>
      </c>
    </row>
    <row r="35" spans="1:15" ht="13" x14ac:dyDescent="0.3">
      <c r="A35" s="68"/>
      <c r="B35" s="89"/>
      <c r="C35" s="4"/>
      <c r="D35" s="4"/>
      <c r="E35" s="4"/>
      <c r="F35" s="4"/>
      <c r="G35" s="4"/>
      <c r="H35" s="4"/>
      <c r="I35" s="4"/>
      <c r="J35" s="5"/>
      <c r="K35" s="49"/>
      <c r="L35" s="4"/>
      <c r="M35" s="49"/>
      <c r="N35" s="50">
        <f t="shared" si="0"/>
        <v>0</v>
      </c>
    </row>
    <row r="36" spans="1:15" ht="13" x14ac:dyDescent="0.3">
      <c r="A36" s="68"/>
      <c r="B36" s="89"/>
      <c r="C36" s="4"/>
      <c r="D36" s="4"/>
      <c r="E36" s="4"/>
      <c r="F36" s="4"/>
      <c r="G36" s="4"/>
      <c r="H36" s="4"/>
      <c r="I36" s="4"/>
      <c r="J36" s="5"/>
      <c r="K36" s="49"/>
      <c r="L36" s="4"/>
      <c r="M36" s="49"/>
      <c r="N36" s="50">
        <f t="shared" si="0"/>
        <v>0</v>
      </c>
    </row>
    <row r="37" spans="1:15" ht="13" x14ac:dyDescent="0.3">
      <c r="A37" s="68"/>
      <c r="B37" s="89"/>
      <c r="C37" s="4"/>
      <c r="D37" s="4"/>
      <c r="E37" s="4"/>
      <c r="F37" s="4"/>
      <c r="G37" s="4"/>
      <c r="H37" s="4"/>
      <c r="I37" s="4"/>
      <c r="J37" s="5"/>
      <c r="K37" s="49"/>
      <c r="L37" s="4"/>
      <c r="M37" s="49"/>
      <c r="N37" s="50">
        <f t="shared" si="0"/>
        <v>0</v>
      </c>
    </row>
    <row r="38" spans="1:15" ht="13" x14ac:dyDescent="0.3">
      <c r="A38" s="68"/>
      <c r="B38" s="89"/>
      <c r="C38" s="4"/>
      <c r="D38" s="4"/>
      <c r="E38" s="4"/>
      <c r="F38" s="4"/>
      <c r="G38" s="4"/>
      <c r="H38" s="4"/>
      <c r="I38" s="4"/>
      <c r="J38" s="5"/>
      <c r="K38" s="49"/>
      <c r="L38" s="4"/>
      <c r="M38" s="49"/>
      <c r="N38" s="50">
        <f t="shared" si="0"/>
        <v>0</v>
      </c>
    </row>
    <row r="39" spans="1:15" ht="13" x14ac:dyDescent="0.3">
      <c r="A39" s="68"/>
      <c r="B39" s="89"/>
      <c r="C39" s="4"/>
      <c r="D39" s="4"/>
      <c r="E39" s="4"/>
      <c r="F39" s="4"/>
      <c r="G39" s="4"/>
      <c r="H39" s="4"/>
      <c r="I39" s="4"/>
      <c r="J39" s="5"/>
      <c r="K39" s="49"/>
      <c r="L39" s="4"/>
      <c r="M39" s="49"/>
      <c r="N39" s="50">
        <f t="shared" si="0"/>
        <v>0</v>
      </c>
    </row>
    <row r="40" spans="1:15" ht="13" x14ac:dyDescent="0.3">
      <c r="A40" s="68"/>
      <c r="B40" s="89"/>
      <c r="C40" s="4"/>
      <c r="D40" s="4"/>
      <c r="E40" s="4"/>
      <c r="F40" s="4"/>
      <c r="G40" s="4"/>
      <c r="H40" s="4"/>
      <c r="I40" s="4"/>
      <c r="J40" s="5"/>
      <c r="K40" s="49"/>
      <c r="L40" s="4"/>
      <c r="M40" s="49"/>
      <c r="N40" s="50">
        <f t="shared" si="0"/>
        <v>0</v>
      </c>
    </row>
    <row r="41" spans="1:15" ht="13" x14ac:dyDescent="0.3">
      <c r="A41" s="68"/>
      <c r="B41" s="89"/>
      <c r="C41" s="4"/>
      <c r="D41" s="4"/>
      <c r="E41" s="4"/>
      <c r="F41" s="4"/>
      <c r="G41" s="4"/>
      <c r="H41" s="4"/>
      <c r="I41" s="4"/>
      <c r="J41" s="5"/>
      <c r="K41" s="49"/>
      <c r="L41" s="4"/>
      <c r="M41" s="49"/>
      <c r="N41" s="50">
        <f t="shared" si="0"/>
        <v>0</v>
      </c>
    </row>
    <row r="42" spans="1:15" ht="13" x14ac:dyDescent="0.3">
      <c r="A42" s="68"/>
      <c r="B42" s="89"/>
      <c r="C42" s="4"/>
      <c r="D42" s="4"/>
      <c r="E42" s="4"/>
      <c r="F42" s="4"/>
      <c r="G42" s="4"/>
      <c r="H42" s="4"/>
      <c r="I42" s="4"/>
      <c r="J42" s="5"/>
      <c r="K42" s="49"/>
      <c r="L42" s="4"/>
      <c r="M42" s="49"/>
      <c r="N42" s="50">
        <f t="shared" si="0"/>
        <v>0</v>
      </c>
    </row>
    <row r="43" spans="1:15" ht="13" x14ac:dyDescent="0.3">
      <c r="A43" s="68"/>
      <c r="B43" s="89"/>
      <c r="C43" s="4"/>
      <c r="D43" s="4"/>
      <c r="E43" s="4"/>
      <c r="F43" s="4"/>
      <c r="G43" s="4"/>
      <c r="H43" s="4"/>
      <c r="I43" s="4"/>
      <c r="J43" s="5"/>
      <c r="K43" s="49"/>
      <c r="L43" s="4"/>
      <c r="M43" s="49"/>
      <c r="N43" s="50">
        <f t="shared" si="0"/>
        <v>0</v>
      </c>
    </row>
    <row r="44" spans="1:15" ht="13" x14ac:dyDescent="0.3">
      <c r="A44" s="68"/>
      <c r="B44" s="90"/>
      <c r="C44" s="4" t="s">
        <v>110</v>
      </c>
      <c r="D44" s="4"/>
      <c r="E44" s="4"/>
      <c r="F44" s="4">
        <f>SUM(F13:F43)</f>
        <v>3</v>
      </c>
      <c r="G44" s="4"/>
      <c r="H44" s="4"/>
      <c r="I44" s="4">
        <f>SUM(I13:I42)</f>
        <v>125</v>
      </c>
      <c r="J44" s="5"/>
      <c r="K44" s="49"/>
      <c r="L44" s="4"/>
      <c r="M44" s="49"/>
      <c r="N44" s="50">
        <f>SUM(N13:N43)</f>
        <v>1500000</v>
      </c>
    </row>
    <row r="45" spans="1:15" ht="13" x14ac:dyDescent="0.3">
      <c r="A45" s="47"/>
      <c r="B45" s="6"/>
      <c r="C45" s="7"/>
      <c r="D45" s="7"/>
      <c r="E45" s="7"/>
      <c r="F45" s="7"/>
      <c r="G45" s="7"/>
      <c r="H45" s="7"/>
      <c r="I45" s="7"/>
      <c r="J45" s="7"/>
      <c r="K45" s="45"/>
      <c r="L45" s="7"/>
      <c r="M45" s="45"/>
      <c r="N45" s="8"/>
      <c r="O45" s="7"/>
    </row>
    <row r="46" spans="1:15" ht="13" x14ac:dyDescent="0.3">
      <c r="A46" s="47"/>
      <c r="B46" s="6"/>
      <c r="C46" s="7"/>
      <c r="D46" s="7"/>
      <c r="E46" s="7"/>
      <c r="F46" s="7"/>
      <c r="G46" s="7"/>
      <c r="H46" s="7"/>
      <c r="I46" s="7"/>
      <c r="J46" s="7"/>
      <c r="K46" s="45"/>
      <c r="L46" s="7"/>
      <c r="M46" s="45"/>
      <c r="N46" s="8"/>
      <c r="O46" s="7"/>
    </row>
  </sheetData>
  <mergeCells count="7">
    <mergeCell ref="A7:N7"/>
    <mergeCell ref="A1:N1"/>
    <mergeCell ref="A2:N2"/>
    <mergeCell ref="A3:N3"/>
    <mergeCell ref="A4:N4"/>
    <mergeCell ref="A5:N5"/>
    <mergeCell ref="A6:N6"/>
  </mergeCells>
  <pageMargins left="0.2" right="0.1" top="0.5" bottom="0.5" header="0.3" footer="0.3"/>
  <pageSetup paperSize="5" scale="8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751f2b-492c-48fe-bff9-c7301c2b4295">
      <Terms xmlns="http://schemas.microsoft.com/office/infopath/2007/PartnerControls"/>
    </lcf76f155ced4ddcb4097134ff3c332f>
    <TaxCatchAll xmlns="f7be6b6c-cbfd-4e24-abd6-65a5499af6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D0E87E63FA24494072515372F09AE" ma:contentTypeVersion="15" ma:contentTypeDescription="Create a new document." ma:contentTypeScope="" ma:versionID="ad97818a35952ceb8c0af42539e05b64">
  <xsd:schema xmlns:xsd="http://www.w3.org/2001/XMLSchema" xmlns:xs="http://www.w3.org/2001/XMLSchema" xmlns:p="http://schemas.microsoft.com/office/2006/metadata/properties" xmlns:ns2="8b751f2b-492c-48fe-bff9-c7301c2b4295" xmlns:ns3="f7be6b6c-cbfd-4e24-abd6-65a5499af610" targetNamespace="http://schemas.microsoft.com/office/2006/metadata/properties" ma:root="true" ma:fieldsID="2084112f9fed81c1f534911084a61458" ns2:_="" ns3:_="">
    <xsd:import namespace="8b751f2b-492c-48fe-bff9-c7301c2b4295"/>
    <xsd:import namespace="f7be6b6c-cbfd-4e24-abd6-65a5499af6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1f2b-492c-48fe-bff9-c7301c2b429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0ac5d-8519-42de-835e-79c58c4bb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e6b6c-cbfd-4e24-abd6-65a5499af61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a410e3d-4100-4d2a-8f16-eff9b8f1c7b3}" ma:internalName="TaxCatchAll" ma:showField="CatchAllData" ma:web="f7be6b6c-cbfd-4e24-abd6-65a5499af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3B963-F58A-4C22-ABD5-E5D9DFC166FC}">
  <ds:schemaRefs>
    <ds:schemaRef ds:uri="http://schemas.microsoft.com/office/2006/metadata/properties"/>
    <ds:schemaRef ds:uri="http://schemas.microsoft.com/office/infopath/2007/PartnerControls"/>
    <ds:schemaRef ds:uri="8b751f2b-492c-48fe-bff9-c7301c2b4295"/>
    <ds:schemaRef ds:uri="f7be6b6c-cbfd-4e24-abd6-65a5499af610"/>
  </ds:schemaRefs>
</ds:datastoreItem>
</file>

<file path=customXml/itemProps2.xml><?xml version="1.0" encoding="utf-8"?>
<ds:datastoreItem xmlns:ds="http://schemas.openxmlformats.org/officeDocument/2006/customXml" ds:itemID="{B1574099-89FE-4361-A533-E97E27AD5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51f2b-492c-48fe-bff9-c7301c2b4295"/>
    <ds:schemaRef ds:uri="f7be6b6c-cbfd-4e24-abd6-65a5499af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F5D91E-8B9C-432E-A753-46815570C0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Application</vt:lpstr>
      <vt:lpstr>AgLand Crops</vt:lpstr>
      <vt:lpstr>AgLand Ranches</vt:lpstr>
      <vt:lpstr>Recreational</vt:lpstr>
      <vt:lpstr>Timberland</vt:lpstr>
      <vt:lpstr>Commercial</vt:lpstr>
      <vt:lpstr>Residential</vt:lpstr>
      <vt:lpstr>Auction</vt:lpstr>
      <vt:lpstr>Agribusiness</vt:lpstr>
    </vt:vector>
  </TitlesOfParts>
  <Manager/>
  <Company>MAAR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Aubrie Kobernus</dc:creator>
  <cp:keywords/>
  <dc:description/>
  <cp:lastModifiedBy>Kat Szymanski</cp:lastModifiedBy>
  <cp:revision/>
  <dcterms:created xsi:type="dcterms:W3CDTF">2004-12-02T19:31:50Z</dcterms:created>
  <dcterms:modified xsi:type="dcterms:W3CDTF">2024-11-22T19:59:15Z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0x01010019FD0E87E63FA24494072515372F09AE</vt:lpwstr>
  </property>
  <property fmtid="{D5CDD505-2E9C-101B-9397-08002B2CF9AE}" pid="4" name="Order">
    <vt:r8>184200</vt:r8>
  </property>
  <property fmtid="{D5CDD505-2E9C-101B-9397-08002B2CF9AE}" pid="5" name="MediaServiceImageTags">
    <vt:lpwstr/>
  </property>
</Properties>
</file>